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media/image1.png" ContentType="image/png"/>
  <Override PartName="/xl/media/image2.png" ContentType="image/png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600" windowHeight="8192" windowWidth="16384" xWindow="0" yWindow="0"/>
  </bookViews>
  <sheets>
    <sheet name="Perfiles" sheetId="1" state="visible" r:id="rId2"/>
  </sheets>
  <calcPr iterateCount="100" refMode="A1" iterate="false" iterateDelta="0.0001"/>
</workbook>
</file>

<file path=xl/sharedStrings.xml><?xml version="1.0" encoding="utf-8"?>
<sst xmlns="http://schemas.openxmlformats.org/spreadsheetml/2006/main" count="22" uniqueCount="18">
  <si>
    <t>CÁLCULO DE COSTES DE PERFILES</t>
  </si>
  <si>
    <t>ÁREA</t>
  </si>
  <si>
    <t>TRIENIOS</t>
  </si>
  <si>
    <t>GRUPO</t>
  </si>
  <si>
    <t>SEGURIDAD SOCIAL</t>
  </si>
  <si>
    <t>NIVEL</t>
  </si>
  <si>
    <t>ACTUALIZACIÓN TECNOLÓGICA</t>
  </si>
  <si>
    <t>SALARIO SEGÚN CONVENIO (INCLUYE PLUS DE CONVENIO)</t>
  </si>
  <si>
    <t>DIETAS Y TRANSPORTE</t>
  </si>
  <si>
    <t>AÑOS DE EXPERIENCIA EXIGIDA</t>
  </si>
  <si>
    <t>BENEFICIO INDUSTRIAL</t>
  </si>
  <si>
    <t>TRIENIOS APLICADOS</t>
  </si>
  <si>
    <t>GASTOS GENERALES</t>
  </si>
  <si>
    <t>COMPLEMENTO POR ANTIGÜEDAD</t>
  </si>
  <si>
    <t>SALARIO TOTAL</t>
  </si>
  <si>
    <t>CUOTAS A LA SEGURIDAD SOCIAL</t>
  </si>
  <si>
    <t>COSTE LABORAL PARA LA EMPRESA</t>
  </si>
  <si>
    <t>TARIFA POR HORA</t>
  </si>
</sst>
</file>

<file path=xl/styles.xml><?xml version="1.0" encoding="utf-8"?>
<styleSheet xmlns="http://schemas.openxmlformats.org/spreadsheetml/2006/main">
  <numFmts count="5">
    <numFmt formatCode="GENERAL" numFmtId="164"/>
    <numFmt formatCode="#,##0.00&quot; €&quot;" numFmtId="165"/>
    <numFmt formatCode="0%" numFmtId="166"/>
    <numFmt formatCode="0.00%" numFmtId="167"/>
    <numFmt formatCode="#,##0" numFmtId="168"/>
  </numFmts>
  <fonts count="5">
    <font>
      <name val="Calibri"/>
      <charset val="1"/>
      <family val="2"/>
      <color rgb="00000000"/>
      <sz val="11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Calibri"/>
      <charset val="1"/>
      <family val="2"/>
      <b val="true"/>
      <color rgb="00000000"/>
      <sz val="11"/>
    </font>
  </fonts>
  <fills count="5">
    <fill>
      <patternFill patternType="none"/>
    </fill>
    <fill>
      <patternFill patternType="gray125"/>
    </fill>
    <fill>
      <patternFill patternType="solid">
        <fgColor rgb="00E2F0D9"/>
        <bgColor rgb="00DAE3F3"/>
      </patternFill>
    </fill>
    <fill>
      <patternFill patternType="solid">
        <fgColor rgb="00DAE3F3"/>
        <bgColor rgb="00E2F0D9"/>
      </patternFill>
    </fill>
    <fill>
      <patternFill patternType="solid">
        <fgColor rgb="00FF420E"/>
        <bgColor rgb="00FF0000"/>
      </patternFill>
    </fill>
  </fills>
  <borders count="2">
    <border diagonalDown="false" diagonalUp="false">
      <left/>
      <right/>
      <top/>
      <bottom/>
      <diagonal/>
    </border>
    <border diagonalDown="false" diagonalUp="false">
      <left style="thin"/>
      <right style="thin"/>
      <top style="thin"/>
      <bottom style="thin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2">
    <xf applyAlignment="false" applyBorder="false" applyFont="false" applyProtection="false" borderId="0" fillId="0" fontId="0" numFmtId="164" xfId="0"/>
    <xf applyAlignment="false" applyBorder="false" applyFont="true" applyProtection="false" borderId="0" fillId="2" fontId="4" numFmtId="164" xfId="0"/>
    <xf applyAlignment="false" applyBorder="true" applyFont="true" applyProtection="false" borderId="1" fillId="0" fontId="0" numFmtId="164" xfId="0"/>
    <xf applyAlignment="false" applyBorder="true" applyFont="false" applyProtection="false" borderId="1" fillId="3" fontId="0" numFmtId="165" xfId="0"/>
    <xf applyAlignment="false" applyBorder="true" applyFont="false" applyProtection="false" borderId="1" fillId="0" fontId="0" numFmtId="166" xfId="0"/>
    <xf applyAlignment="false" applyBorder="true" applyFont="false" applyProtection="false" borderId="1" fillId="0" fontId="0" numFmtId="167" xfId="0"/>
    <xf applyAlignment="false" applyBorder="true" applyFont="true" applyProtection="false" borderId="1" fillId="4" fontId="0" numFmtId="164" xfId="0"/>
    <xf applyAlignment="false" applyBorder="true" applyFont="false" applyProtection="false" borderId="1" fillId="4" fontId="0" numFmtId="167" xfId="0"/>
    <xf applyAlignment="false" applyBorder="true" applyFont="false" applyProtection="false" borderId="1" fillId="3" fontId="0" numFmtId="167" xfId="0"/>
    <xf applyAlignment="false" applyBorder="true" applyFont="false" applyProtection="false" borderId="1" fillId="0" fontId="0" numFmtId="168" xfId="0"/>
    <xf applyAlignment="false" applyBorder="true" applyFont="false" applyProtection="false" borderId="1" fillId="0" fontId="0" numFmtId="165" xfId="0"/>
    <xf applyAlignment="false" applyBorder="true" applyFont="false" applyProtection="false" borderId="1" fillId="0" fontId="0" numFmtId="165" xfId="0"/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AE3F3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E2F0D9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420E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
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twoCellAnchor editAs="absolute">
    <xdr:from>
      <xdr:col>1</xdr:col>
      <xdr:colOff>27000</xdr:colOff>
      <xdr:row>2</xdr:row>
      <xdr:rowOff>151920</xdr:rowOff>
    </xdr:from>
    <xdr:to>
      <xdr:col>4</xdr:col>
      <xdr:colOff>560520</xdr:colOff>
      <xdr:row>20</xdr:row>
      <xdr:rowOff>40320</xdr:rowOff>
    </xdr:to>
    <xdr:pic>
      <xdr:nvPicPr>
        <xdr:cNvPr descr="" id="0" name="Imagen 1"/>
        <xdr:cNvPicPr/>
      </xdr:nvPicPr>
      <xdr:blipFill>
        <a:blip r:embed="rId1"/>
        <a:stretch>
          <a:fillRect/>
        </a:stretch>
      </xdr:blipFill>
      <xdr:spPr>
        <a:xfrm>
          <a:off x="229320" y="526320"/>
          <a:ext cx="2804400" cy="3260160"/>
        </a:xfrm>
        <a:prstGeom prst="rect">
          <a:avLst/>
        </a:prstGeom>
      </xdr:spPr>
    </xdr:pic>
    <xdr:clientData/>
  </xdr:twoCellAnchor>
  <xdr:twoCellAnchor editAs="absolute">
    <xdr:from>
      <xdr:col>4</xdr:col>
      <xdr:colOff>560520</xdr:colOff>
      <xdr:row>2</xdr:row>
      <xdr:rowOff>151920</xdr:rowOff>
    </xdr:from>
    <xdr:to>
      <xdr:col>5</xdr:col>
      <xdr:colOff>560160</xdr:colOff>
      <xdr:row>20</xdr:row>
      <xdr:rowOff>40320</xdr:rowOff>
    </xdr:to>
    <xdr:pic>
      <xdr:nvPicPr>
        <xdr:cNvPr descr="" id="1" name="Imagen 3"/>
        <xdr:cNvPicPr/>
      </xdr:nvPicPr>
      <xdr:blipFill>
        <a:blip r:embed="rId2"/>
        <a:stretch>
          <a:fillRect/>
        </a:stretch>
      </xdr:blipFill>
      <xdr:spPr>
        <a:xfrm>
          <a:off x="3033720" y="526320"/>
          <a:ext cx="756360" cy="3260160"/>
        </a:xfrm>
        <a:prstGeom prst="rect">
          <a:avLst/>
        </a:prstGeom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2:K18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J14" activeCellId="0" pane="topLeft" sqref="J14"/>
    </sheetView>
  </sheetViews>
  <cols>
    <col collapsed="false" hidden="false" max="1" min="1" style="0" width="2.88627450980392"/>
    <col collapsed="false" hidden="false" max="6" min="2" style="0" width="10.7803921568627"/>
    <col collapsed="false" hidden="false" max="7" min="7" style="0" width="53.5333333333333"/>
    <col collapsed="false" hidden="false" max="8" min="8" style="0" width="10.7803921568627"/>
    <col collapsed="false" hidden="false" max="9" min="9" style="0" width="2.88627450980392"/>
    <col collapsed="false" hidden="false" max="10" min="10" style="0" width="29.0039215686275"/>
    <col collapsed="false" hidden="false" max="1025" min="11" style="0" width="10.7803921568627"/>
  </cols>
  <sheetData>
    <row collapsed="false" customFormat="false" customHeight="false" hidden="false" ht="14.75" outlineLevel="0" r="2">
      <c r="B2" s="1" t="s">
        <v>0</v>
      </c>
      <c r="C2" s="1"/>
      <c r="D2" s="1"/>
    </row>
    <row collapsed="false" customFormat="false" customHeight="false" hidden="false" ht="14.75" outlineLevel="0" r="4">
      <c r="G4" s="2" t="s">
        <v>1</v>
      </c>
      <c r="H4" s="3"/>
      <c r="J4" s="2" t="s">
        <v>2</v>
      </c>
      <c r="K4" s="4" t="n">
        <v>0.05</v>
      </c>
    </row>
    <row collapsed="false" customFormat="false" customHeight="false" hidden="false" ht="14.75" outlineLevel="0" r="5">
      <c r="G5" s="2" t="s">
        <v>3</v>
      </c>
      <c r="H5" s="3"/>
      <c r="J5" s="2" t="s">
        <v>4</v>
      </c>
      <c r="K5" s="5" t="n">
        <v>0.314</v>
      </c>
    </row>
    <row collapsed="false" customFormat="false" customHeight="false" hidden="false" ht="14.75" outlineLevel="0" r="6">
      <c r="G6" s="2" t="s">
        <v>5</v>
      </c>
      <c r="H6" s="3"/>
      <c r="J6" s="6" t="s">
        <v>6</v>
      </c>
      <c r="K6" s="7" t="n">
        <v>0</v>
      </c>
    </row>
    <row collapsed="false" customFormat="false" customHeight="false" hidden="false" ht="14.75" outlineLevel="0" r="7">
      <c r="G7" s="2" t="s">
        <v>7</v>
      </c>
      <c r="H7" s="3" t="n">
        <v>26790</v>
      </c>
      <c r="J7" s="2" t="s">
        <v>8</v>
      </c>
      <c r="K7" s="8" t="n">
        <v>0.05</v>
      </c>
    </row>
    <row collapsed="false" customFormat="false" customHeight="false" hidden="false" ht="14.75" outlineLevel="0" r="8">
      <c r="G8" s="2" t="s">
        <v>9</v>
      </c>
      <c r="H8" s="3" t="n">
        <v>10</v>
      </c>
      <c r="J8" s="2" t="s">
        <v>10</v>
      </c>
      <c r="K8" s="8" t="n">
        <v>0.06</v>
      </c>
    </row>
    <row collapsed="false" customFormat="false" customHeight="false" hidden="false" ht="14.75" outlineLevel="0" r="9">
      <c r="G9" s="2" t="s">
        <v>11</v>
      </c>
      <c r="H9" s="9" t="n">
        <f aca="false">ROUNDDOWN(H8/3,0)</f>
        <v>3</v>
      </c>
      <c r="J9" s="2" t="s">
        <v>12</v>
      </c>
      <c r="K9" s="8" t="n">
        <v>0.13</v>
      </c>
    </row>
    <row collapsed="false" customFormat="false" customHeight="false" hidden="false" ht="14.75" outlineLevel="0" r="10">
      <c r="G10" s="2" t="s">
        <v>13</v>
      </c>
      <c r="H10" s="10" t="n">
        <f aca="false">H9*0.05*H7</f>
        <v>4018.5</v>
      </c>
    </row>
    <row collapsed="false" customFormat="false" customHeight="false" hidden="false" ht="14.75" outlineLevel="0" r="11">
      <c r="G11" s="2" t="s">
        <v>14</v>
      </c>
      <c r="H11" s="10" t="n">
        <f aca="false">H7+H10</f>
        <v>30808.5</v>
      </c>
    </row>
    <row collapsed="false" customFormat="false" customHeight="false" hidden="false" ht="14.75" outlineLevel="0" r="12">
      <c r="G12" s="2" t="s">
        <v>15</v>
      </c>
      <c r="H12" s="10" t="n">
        <f aca="false">H11*K5</f>
        <v>9673.869</v>
      </c>
    </row>
    <row collapsed="false" customFormat="false" customHeight="false" hidden="false" ht="14.75" outlineLevel="0" r="13">
      <c r="G13" s="2" t="s">
        <v>16</v>
      </c>
      <c r="H13" s="10" t="n">
        <f aca="false">H11+H12</f>
        <v>40482.369</v>
      </c>
    </row>
    <row collapsed="false" customFormat="false" customHeight="false" hidden="false" ht="14.75" outlineLevel="0" r="14">
      <c r="G14" s="2" t="s">
        <v>6</v>
      </c>
      <c r="H14" s="11" t="n">
        <f aca="false">K6*H13</f>
        <v>0</v>
      </c>
    </row>
    <row collapsed="false" customFormat="false" customHeight="false" hidden="false" ht="14.75" outlineLevel="0" r="15">
      <c r="G15" s="2" t="s">
        <v>8</v>
      </c>
      <c r="H15" s="10" t="n">
        <f aca="false">K7*H13</f>
        <v>2024.11845</v>
      </c>
    </row>
    <row collapsed="false" customFormat="false" customHeight="false" hidden="false" ht="14.75" outlineLevel="0" r="16">
      <c r="G16" s="2" t="s">
        <v>10</v>
      </c>
      <c r="H16" s="10" t="n">
        <f aca="false">K8*H13</f>
        <v>2428.94214</v>
      </c>
    </row>
    <row collapsed="false" customFormat="false" customHeight="false" hidden="false" ht="14.75" outlineLevel="0" r="17">
      <c r="G17" s="2" t="s">
        <v>12</v>
      </c>
      <c r="H17" s="10" t="n">
        <f aca="false">K9*H13</f>
        <v>5262.70797</v>
      </c>
    </row>
    <row collapsed="false" customFormat="false" customHeight="false" hidden="false" ht="14.75" outlineLevel="0" r="18">
      <c r="G18" s="2" t="s">
        <v>17</v>
      </c>
      <c r="H18" s="10" t="n">
        <f aca="false">SUM(H13:H17)/1800</f>
        <v>27.8878542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blackAndWhite="false" cellComments="none" copies="1" draft="false" firstPageNumber="0" fitToHeight="1" fitToWidth="1" horizontalDpi="300" orientation="portrait" pageOrder="downThenOver" paperSize="9" scale="100" useFirstPageNumber="false" usePrinterDefaults="false" verticalDpi="300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2019-02-23T14:58:19.00Z</dcterms:created>
  <dc:creator>lvegfid</dc:creator>
  <cp:lastModifiedBy>lvegfid</cp:lastModifiedBy>
  <dcterms:modified xsi:type="dcterms:W3CDTF">2019-03-02T08:29:56.00Z</dcterms:modified>
  <cp:revision>0</cp:revision>
</cp:coreProperties>
</file>